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 2024\ПИТАНИЕ\"/>
    </mc:Choice>
  </mc:AlternateContent>
  <xr:revisionPtr revIDLastSave="0" documentId="13_ncr:1_{6FCDBE1C-A0D6-4D48-B70C-3AB195AEEEC4}" xr6:coauthVersionLast="46" xr6:coauthVersionMax="46" xr10:uidLastSave="{00000000-0000-0000-0000-000000000000}"/>
  <bookViews>
    <workbookView xWindow="10410" yWindow="4215" windowWidth="14505" windowHeight="1138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L176" i="1" l="1"/>
  <c r="H119" i="1"/>
  <c r="F24" i="1"/>
  <c r="J195" i="1"/>
  <c r="H100" i="1"/>
  <c r="L157" i="1"/>
  <c r="L138" i="1"/>
  <c r="L119" i="1"/>
  <c r="L100" i="1"/>
  <c r="L81" i="1"/>
  <c r="L43" i="1"/>
  <c r="L24" i="1"/>
  <c r="I195" i="1"/>
  <c r="G176" i="1"/>
  <c r="I176" i="1"/>
  <c r="H176" i="1"/>
  <c r="G157" i="1"/>
  <c r="I157" i="1"/>
  <c r="H157" i="1"/>
  <c r="I138" i="1"/>
  <c r="G119" i="1"/>
  <c r="I119" i="1"/>
  <c r="J119" i="1"/>
  <c r="I100" i="1"/>
  <c r="G100" i="1"/>
  <c r="F100" i="1"/>
  <c r="F81" i="1"/>
  <c r="J81" i="1"/>
  <c r="I81" i="1"/>
  <c r="G62" i="1"/>
  <c r="I62" i="1"/>
  <c r="J62" i="1"/>
  <c r="F43" i="1"/>
  <c r="H43" i="1"/>
  <c r="G43" i="1"/>
  <c r="I24" i="1"/>
  <c r="I43" i="1"/>
  <c r="L62" i="1"/>
  <c r="L195" i="1"/>
  <c r="J100" i="1"/>
  <c r="F138" i="1"/>
  <c r="J157" i="1"/>
  <c r="G81" i="1"/>
  <c r="G138" i="1"/>
  <c r="F62" i="1"/>
  <c r="H81" i="1"/>
  <c r="J43" i="1"/>
  <c r="F119" i="1"/>
  <c r="H138" i="1"/>
  <c r="F176" i="1"/>
  <c r="H195" i="1"/>
  <c r="G24" i="1"/>
  <c r="H24" i="1"/>
  <c r="J138" i="1"/>
  <c r="L196" i="1" l="1"/>
  <c r="J196" i="1"/>
  <c r="H196" i="1"/>
  <c r="G196" i="1"/>
  <c r="I196" i="1"/>
  <c r="F196" i="1"/>
</calcChain>
</file>

<file path=xl/sharedStrings.xml><?xml version="1.0" encoding="utf-8"?>
<sst xmlns="http://schemas.openxmlformats.org/spreadsheetml/2006/main" count="284" uniqueCount="102">
  <si>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</si>
  <si>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</si>
  <si>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</si>
  <si>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</si>
  <si>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</si>
  <si>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</si>
  <si>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</si>
  <si>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</si>
  <si>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</si>
  <si>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</si>
  <si>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</si>
  <si>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</si>
  <si>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</si>
  <si>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</si>
  <si>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</si>
  <si>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</si>
  <si>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</si>
  <si>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</si>
  <si>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</si>
  <si>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</si>
  <si>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</si>
  <si>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</si>
  <si>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</si>
  <si>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</si>
  <si>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</si>
  <si>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</si>
  <si>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</si>
  <si>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</si>
  <si>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</si>
  <si>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</si>
  <si>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</si>
  <si>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</si>
  <si>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</si>
  <si>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</si>
  <si>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</si>
  <si>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</si>
  <si>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</si>
  <si>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</si>
  <si>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</si>
  <si>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</t>
  </si>
  <si>
    <t>Батон нарезной</t>
  </si>
  <si>
    <t>Отварная свекла с маслом растительным</t>
  </si>
  <si>
    <t>Рассольник Ленинградский со сметаной</t>
  </si>
  <si>
    <t>Макаронные изделия отварные</t>
  </si>
  <si>
    <t>Компот из смеси сухофруктов</t>
  </si>
  <si>
    <t>хлеб крестьянский витаминный</t>
  </si>
  <si>
    <t>Кофейный напиток с молоком</t>
  </si>
  <si>
    <t>Каша молочная дружба с маслом слив.</t>
  </si>
  <si>
    <t>Омлет натуральный с маслом слив.</t>
  </si>
  <si>
    <t>Икра кабачковая консервир.</t>
  </si>
  <si>
    <t>Борщ из свежей капусты со сметаной</t>
  </si>
  <si>
    <t>Напиток из кураги и изюма</t>
  </si>
  <si>
    <t>Хлеб крестьянский витаминный</t>
  </si>
  <si>
    <t>каша геркулесовая молочная с маслом сливочным</t>
  </si>
  <si>
    <t>Чай с сахаром</t>
  </si>
  <si>
    <t xml:space="preserve">Батон нарезной </t>
  </si>
  <si>
    <t xml:space="preserve">Огурец свежий </t>
  </si>
  <si>
    <t>Суп картофельный с рыбой</t>
  </si>
  <si>
    <t>Мясо кур отварное в соусе</t>
  </si>
  <si>
    <t>Каша гречневая вязкая</t>
  </si>
  <si>
    <t>Каша манная молочная с маслом сливочным</t>
  </si>
  <si>
    <t>Запеканка творожная со сгущенным молоком</t>
  </si>
  <si>
    <t>Помидор свежий</t>
  </si>
  <si>
    <t>Суп картофельный с макаронными изделиями с цыпленком</t>
  </si>
  <si>
    <t>Котлета рыбная "Любительская" с молочным соусом</t>
  </si>
  <si>
    <t>Картофельное пюре</t>
  </si>
  <si>
    <t>Кисель плодово- ягодный</t>
  </si>
  <si>
    <t>Каша пшенная молочная с маслом</t>
  </si>
  <si>
    <t>Чай с лимоном</t>
  </si>
  <si>
    <t>Суп-пюре из картофеля с гренками</t>
  </si>
  <si>
    <t>Биточки из мяса кур с молочным соусом</t>
  </si>
  <si>
    <t>Напиток из плодов шиповника</t>
  </si>
  <si>
    <t>Каша пшенная молочная с маслом сливочным</t>
  </si>
  <si>
    <t>Какао с молоком</t>
  </si>
  <si>
    <t>Огурец свежий</t>
  </si>
  <si>
    <t>Суп картофельный с бобовыми</t>
  </si>
  <si>
    <t>Тефтели из мяса говядины с молочным соусом</t>
  </si>
  <si>
    <t>Каша рисовая молочная с маслом сливочным</t>
  </si>
  <si>
    <t>Котлета "Школьная" с молочным соусом</t>
  </si>
  <si>
    <t>Макаронные изелия отварные</t>
  </si>
  <si>
    <t>Компот из свежих фруктов</t>
  </si>
  <si>
    <t>Каша ячневая молочная с маслом сливочным</t>
  </si>
  <si>
    <t>Запеканка творожная с яблоками и молоком сгущеным</t>
  </si>
  <si>
    <t>Рыба тушеная с овощами</t>
  </si>
  <si>
    <t>Кисель плодово-ягодный</t>
  </si>
  <si>
    <t>Бутерброд с маслом и сыром</t>
  </si>
  <si>
    <t>Щи из свежей капусты со мсетаной</t>
  </si>
  <si>
    <t>Жаркое по - домашнему</t>
  </si>
  <si>
    <t>Суп-пюре из разных овощей с гренками</t>
  </si>
  <si>
    <t>Плов из мяса кур</t>
  </si>
  <si>
    <t>Директор</t>
  </si>
  <si>
    <t>Котлета из мяса говядины с молочным соусом</t>
  </si>
  <si>
    <t>Каша пшеничная молочная с маслом сливочным</t>
  </si>
  <si>
    <t>Кукуруза консеркированная</t>
  </si>
  <si>
    <t>Горошек консервированный</t>
  </si>
  <si>
    <t>Манник</t>
  </si>
  <si>
    <t>Салат из квашенной капусты</t>
  </si>
  <si>
    <t>Напиток витаминизированный "Витошка"</t>
  </si>
  <si>
    <t>сыр порциями</t>
  </si>
  <si>
    <t xml:space="preserve">Каша молочная "Дужба" (пшено. Рис) с маслом сливочным </t>
  </si>
  <si>
    <t>Е.А. Стародумова</t>
  </si>
  <si>
    <t>МБОУ "СОШ 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</si>
</sst>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selection activeCell="C2" sqref="C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101</v>
      </c>
      <c r="D1" s="56"/>
      <c r="E1" s="56"/>
      <c r="F1" s="12" t="s">
        <v>16</v>
      </c>
      <c r="G1" s="2" t="s">
        <v>17</v>
      </c>
      <c r="H1" s="57" t="s">
        <v>90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100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77</v>
      </c>
      <c r="F6" s="43">
        <v>205</v>
      </c>
      <c r="G6" s="43">
        <v>6.2</v>
      </c>
      <c r="H6" s="43">
        <v>7.6</v>
      </c>
      <c r="I6" s="43">
        <v>45.3</v>
      </c>
      <c r="J6" s="43">
        <v>240.1</v>
      </c>
      <c r="K6" s="41"/>
      <c r="L6" s="40">
        <v>23.05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73</v>
      </c>
      <c r="F8" s="43">
        <v>200</v>
      </c>
      <c r="G8" s="43">
        <v>4</v>
      </c>
      <c r="H8" s="43">
        <v>3.8</v>
      </c>
      <c r="I8" s="43">
        <v>19.600000000000001</v>
      </c>
      <c r="J8" s="43">
        <v>130.30000000000001</v>
      </c>
      <c r="K8" s="44"/>
      <c r="L8" s="43">
        <v>14.32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50</v>
      </c>
      <c r="G9" s="43">
        <v>3.6</v>
      </c>
      <c r="H9" s="43">
        <v>1.4</v>
      </c>
      <c r="I9" s="43">
        <v>24.9</v>
      </c>
      <c r="J9" s="43">
        <v>127.1</v>
      </c>
      <c r="K9" s="44"/>
      <c r="L9" s="43">
        <v>3.79</v>
      </c>
    </row>
    <row r="10" spans="1:12" ht="15" x14ac:dyDescent="0.25">
      <c r="A10" s="23"/>
      <c r="B10" s="15"/>
      <c r="C10" s="11"/>
      <c r="D10" s="7" t="s">
        <v>24</v>
      </c>
      <c r="E10" s="42" t="s">
        <v>39</v>
      </c>
      <c r="F10" s="43">
        <v>180</v>
      </c>
      <c r="G10" s="43">
        <v>0.7</v>
      </c>
      <c r="H10" s="43">
        <v>0.7</v>
      </c>
      <c r="I10" s="43">
        <v>17.100000000000001</v>
      </c>
      <c r="J10" s="43">
        <v>82.1</v>
      </c>
      <c r="K10" s="44"/>
      <c r="L10" s="43">
        <v>21.84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 t="shared" ref="G13:J13" si="0">SUM(G6:G12)</f>
        <v>14.499999999999998</v>
      </c>
      <c r="H13" s="19">
        <f t="shared" si="0"/>
        <v>13.499999999999998</v>
      </c>
      <c r="I13" s="19">
        <f t="shared" si="0"/>
        <v>106.9</v>
      </c>
      <c r="J13" s="19">
        <f t="shared" si="0"/>
        <v>579.6</v>
      </c>
      <c r="K13" s="25"/>
      <c r="L13" s="19">
        <f t="shared" ref="L13" si="1">SUM(L6:L12)</f>
        <v>63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0.9</v>
      </c>
      <c r="H14" s="43">
        <v>4.7</v>
      </c>
      <c r="I14" s="43">
        <v>5</v>
      </c>
      <c r="J14" s="43">
        <v>65.8</v>
      </c>
      <c r="K14" s="44"/>
      <c r="L14" s="43">
        <v>6.71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205</v>
      </c>
      <c r="G15" s="43">
        <v>1.9</v>
      </c>
      <c r="H15" s="43">
        <v>4.5</v>
      </c>
      <c r="I15" s="43">
        <v>13.3</v>
      </c>
      <c r="J15" s="43">
        <v>101.9</v>
      </c>
      <c r="K15" s="44"/>
      <c r="L15" s="43">
        <v>15.05</v>
      </c>
    </row>
    <row r="16" spans="1:12" ht="15" x14ac:dyDescent="0.25">
      <c r="A16" s="23"/>
      <c r="B16" s="15"/>
      <c r="C16" s="11"/>
      <c r="D16" s="7" t="s">
        <v>28</v>
      </c>
      <c r="E16" s="42" t="s">
        <v>91</v>
      </c>
      <c r="F16" s="43">
        <v>140</v>
      </c>
      <c r="G16" s="43">
        <v>16.8</v>
      </c>
      <c r="H16" s="43">
        <v>15.4</v>
      </c>
      <c r="I16" s="43">
        <v>14.3</v>
      </c>
      <c r="J16" s="43">
        <v>245.9</v>
      </c>
      <c r="K16" s="44"/>
      <c r="L16" s="43">
        <v>56.09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5.5</v>
      </c>
      <c r="H17" s="43">
        <v>4.7</v>
      </c>
      <c r="I17" s="43">
        <v>34.4</v>
      </c>
      <c r="J17" s="43">
        <v>195.6</v>
      </c>
      <c r="K17" s="44"/>
      <c r="L17" s="43">
        <v>8.7799999999999994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</v>
      </c>
      <c r="H18" s="43">
        <v>0</v>
      </c>
      <c r="I18" s="43">
        <v>9.6999999999999993</v>
      </c>
      <c r="J18" s="43">
        <v>92.9</v>
      </c>
      <c r="K18" s="44"/>
      <c r="L18" s="43">
        <v>3.46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3.7</v>
      </c>
      <c r="H19" s="43">
        <v>0.3</v>
      </c>
      <c r="I19" s="43">
        <v>24.3</v>
      </c>
      <c r="J19" s="43">
        <v>114.9</v>
      </c>
      <c r="K19" s="44"/>
      <c r="L19" s="43">
        <v>3.91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28.8</v>
      </c>
      <c r="H23" s="19">
        <f t="shared" si="2"/>
        <v>29.6</v>
      </c>
      <c r="I23" s="19">
        <f t="shared" si="2"/>
        <v>101</v>
      </c>
      <c r="J23" s="19">
        <f t="shared" si="2"/>
        <v>817</v>
      </c>
      <c r="K23" s="25"/>
      <c r="L23" s="19">
        <f t="shared" ref="L23" si="3">SUM(L14:L22)</f>
        <v>94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1440</v>
      </c>
      <c r="G24" s="32">
        <f t="shared" ref="G24:J24" si="4">G13+G23</f>
        <v>43.3</v>
      </c>
      <c r="H24" s="32">
        <f t="shared" si="4"/>
        <v>43.1</v>
      </c>
      <c r="I24" s="32">
        <f t="shared" si="4"/>
        <v>207.9</v>
      </c>
      <c r="J24" s="32">
        <f t="shared" si="4"/>
        <v>1396.6</v>
      </c>
      <c r="K24" s="32"/>
      <c r="L24" s="32">
        <f t="shared" ref="L24" si="5">L13+L23</f>
        <v>157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205</v>
      </c>
      <c r="G25" s="40">
        <v>5.2</v>
      </c>
      <c r="H25" s="40">
        <v>8.6999999999999993</v>
      </c>
      <c r="I25" s="40">
        <v>27.3</v>
      </c>
      <c r="J25" s="40">
        <v>180.7</v>
      </c>
      <c r="K25" s="41"/>
      <c r="L25" s="40">
        <v>18.8</v>
      </c>
    </row>
    <row r="26" spans="1:12" ht="15" x14ac:dyDescent="0.25">
      <c r="A26" s="14"/>
      <c r="B26" s="15"/>
      <c r="C26" s="11"/>
      <c r="D26" s="6"/>
      <c r="E26" s="42" t="s">
        <v>48</v>
      </c>
      <c r="F26" s="43">
        <v>85</v>
      </c>
      <c r="G26" s="43">
        <v>8.1999999999999993</v>
      </c>
      <c r="H26" s="43">
        <v>15</v>
      </c>
      <c r="I26" s="43">
        <v>1.5</v>
      </c>
      <c r="J26" s="43">
        <v>173.3</v>
      </c>
      <c r="K26" s="44"/>
      <c r="L26" s="43">
        <v>28.84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3</v>
      </c>
      <c r="H27" s="43">
        <v>3.1</v>
      </c>
      <c r="I27" s="43">
        <v>15.3</v>
      </c>
      <c r="J27" s="43">
        <v>101.9</v>
      </c>
      <c r="K27" s="44"/>
      <c r="L27" s="43">
        <v>11.57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3.6</v>
      </c>
      <c r="H28" s="43">
        <v>1.4</v>
      </c>
      <c r="I28" s="43">
        <v>24.9</v>
      </c>
      <c r="J28" s="43">
        <v>127.1</v>
      </c>
      <c r="K28" s="44"/>
      <c r="L28" s="43">
        <v>3.79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20</v>
      </c>
      <c r="H32" s="19">
        <f t="shared" ref="H32" si="7">SUM(H25:H31)</f>
        <v>28.2</v>
      </c>
      <c r="I32" s="19">
        <f t="shared" ref="I32" si="8">SUM(I25:I31)</f>
        <v>69</v>
      </c>
      <c r="J32" s="19">
        <f t="shared" ref="J32:L32" si="9">SUM(J25:J31)</f>
        <v>583</v>
      </c>
      <c r="K32" s="25"/>
      <c r="L32" s="19">
        <f t="shared" si="9"/>
        <v>63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1.1000000000000001</v>
      </c>
      <c r="H33" s="43">
        <v>5.2</v>
      </c>
      <c r="I33" s="43">
        <v>4.5</v>
      </c>
      <c r="J33" s="43">
        <v>69.3</v>
      </c>
      <c r="K33" s="44"/>
      <c r="L33" s="43">
        <v>8.41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205</v>
      </c>
      <c r="G34" s="43">
        <v>2.1</v>
      </c>
      <c r="H34" s="43">
        <v>5</v>
      </c>
      <c r="I34" s="43">
        <v>12.2</v>
      </c>
      <c r="J34" s="43">
        <v>103.1</v>
      </c>
      <c r="K34" s="44"/>
      <c r="L34" s="43">
        <v>13.94</v>
      </c>
    </row>
    <row r="35" spans="1:12" ht="15" x14ac:dyDescent="0.25">
      <c r="A35" s="14"/>
      <c r="B35" s="15"/>
      <c r="C35" s="11"/>
      <c r="D35" s="7" t="s">
        <v>28</v>
      </c>
      <c r="E35" s="42" t="s">
        <v>89</v>
      </c>
      <c r="F35" s="43">
        <v>200</v>
      </c>
      <c r="G35" s="43">
        <v>21.8</v>
      </c>
      <c r="H35" s="43">
        <v>21.5</v>
      </c>
      <c r="I35" s="43">
        <v>25.4</v>
      </c>
      <c r="J35" s="43">
        <v>381.8</v>
      </c>
      <c r="K35" s="44"/>
      <c r="L35" s="43">
        <v>62.29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0.1</v>
      </c>
      <c r="H37" s="43">
        <v>0</v>
      </c>
      <c r="I37" s="43">
        <v>17.100000000000001</v>
      </c>
      <c r="J37" s="43">
        <v>69</v>
      </c>
      <c r="K37" s="44"/>
      <c r="L37" s="43">
        <v>5.45</v>
      </c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3.7</v>
      </c>
      <c r="H38" s="43">
        <v>0.3</v>
      </c>
      <c r="I38" s="43">
        <v>24.3</v>
      </c>
      <c r="J38" s="43">
        <v>114.9</v>
      </c>
      <c r="K38" s="44"/>
      <c r="L38" s="43">
        <v>3.91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28.8</v>
      </c>
      <c r="H42" s="19">
        <f t="shared" ref="H42" si="11">SUM(H33:H41)</f>
        <v>32</v>
      </c>
      <c r="I42" s="19">
        <f t="shared" ref="I42" si="12">SUM(I33:I41)</f>
        <v>83.5</v>
      </c>
      <c r="J42" s="19">
        <f t="shared" ref="J42:L42" si="13">SUM(J33:J41)</f>
        <v>738.1</v>
      </c>
      <c r="K42" s="25"/>
      <c r="L42" s="19">
        <f t="shared" si="13"/>
        <v>94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1255</v>
      </c>
      <c r="G43" s="32">
        <f t="shared" ref="G43" si="14">G32+G42</f>
        <v>48.8</v>
      </c>
      <c r="H43" s="32">
        <f t="shared" ref="H43" si="15">H32+H42</f>
        <v>60.2</v>
      </c>
      <c r="I43" s="32">
        <f t="shared" ref="I43" si="16">I32+I42</f>
        <v>152.5</v>
      </c>
      <c r="J43" s="32">
        <f t="shared" ref="J43:L43" si="17">J32+J42</f>
        <v>1321.1</v>
      </c>
      <c r="K43" s="32"/>
      <c r="L43" s="32">
        <f t="shared" si="17"/>
        <v>157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205</v>
      </c>
      <c r="G44" s="40">
        <v>6.1</v>
      </c>
      <c r="H44" s="40">
        <v>8.6999999999999993</v>
      </c>
      <c r="I44" s="40">
        <v>29.1</v>
      </c>
      <c r="J44" s="40">
        <v>180.2</v>
      </c>
      <c r="K44" s="41"/>
      <c r="L44" s="40">
        <v>30.82</v>
      </c>
    </row>
    <row r="45" spans="1:12" ht="15" x14ac:dyDescent="0.25">
      <c r="A45" s="23"/>
      <c r="B45" s="15"/>
      <c r="C45" s="11"/>
      <c r="D45" s="6"/>
      <c r="E45" s="42" t="s">
        <v>95</v>
      </c>
      <c r="F45" s="43">
        <v>50</v>
      </c>
      <c r="G45" s="43">
        <v>4.3</v>
      </c>
      <c r="H45" s="43">
        <v>5.4</v>
      </c>
      <c r="I45" s="43">
        <v>16.8</v>
      </c>
      <c r="J45" s="43">
        <v>132.6</v>
      </c>
      <c r="K45" s="44"/>
      <c r="L45" s="43">
        <v>25.25</v>
      </c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0.4</v>
      </c>
      <c r="H46" s="43">
        <v>0</v>
      </c>
      <c r="I46" s="43">
        <v>10.5</v>
      </c>
      <c r="J46" s="43">
        <v>43.5</v>
      </c>
      <c r="K46" s="44"/>
      <c r="L46" s="43">
        <v>3.14</v>
      </c>
    </row>
    <row r="47" spans="1:12" ht="15" x14ac:dyDescent="0.25">
      <c r="A47" s="23"/>
      <c r="B47" s="15"/>
      <c r="C47" s="11"/>
      <c r="D47" s="7" t="s">
        <v>23</v>
      </c>
      <c r="E47" s="42" t="s">
        <v>55</v>
      </c>
      <c r="F47" s="43">
        <v>50</v>
      </c>
      <c r="G47" s="43">
        <v>3.6</v>
      </c>
      <c r="H47" s="43">
        <v>1.4</v>
      </c>
      <c r="I47" s="43">
        <v>24.9</v>
      </c>
      <c r="J47" s="43">
        <v>127.1</v>
      </c>
      <c r="K47" s="44"/>
      <c r="L47" s="43">
        <v>3.79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14.399999999999999</v>
      </c>
      <c r="H51" s="19">
        <f t="shared" ref="H51" si="19">SUM(H44:H50)</f>
        <v>15.5</v>
      </c>
      <c r="I51" s="19">
        <f t="shared" ref="I51" si="20">SUM(I44:I50)</f>
        <v>81.300000000000011</v>
      </c>
      <c r="J51" s="19">
        <f t="shared" ref="J51:L51" si="21">SUM(J44:J50)</f>
        <v>483.4</v>
      </c>
      <c r="K51" s="25"/>
      <c r="L51" s="19">
        <f t="shared" si="21"/>
        <v>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0.5</v>
      </c>
      <c r="H52" s="43">
        <v>0.1</v>
      </c>
      <c r="I52" s="43">
        <v>1.5</v>
      </c>
      <c r="J52" s="43">
        <v>8.4</v>
      </c>
      <c r="K52" s="44"/>
      <c r="L52" s="43">
        <v>13.22</v>
      </c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8.9</v>
      </c>
      <c r="H53" s="43">
        <v>4.2</v>
      </c>
      <c r="I53" s="43">
        <v>13.8</v>
      </c>
      <c r="J53" s="43">
        <v>128.9</v>
      </c>
      <c r="K53" s="44"/>
      <c r="L53" s="43">
        <v>31.89</v>
      </c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140</v>
      </c>
      <c r="G54" s="43">
        <v>16.3</v>
      </c>
      <c r="H54" s="43">
        <v>18.5</v>
      </c>
      <c r="I54" s="43">
        <v>2.2000000000000002</v>
      </c>
      <c r="J54" s="43">
        <v>250.1</v>
      </c>
      <c r="K54" s="44"/>
      <c r="L54" s="43">
        <v>35.17</v>
      </c>
    </row>
    <row r="55" spans="1:12" ht="15" x14ac:dyDescent="0.2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4.5</v>
      </c>
      <c r="H55" s="43">
        <v>4.4000000000000004</v>
      </c>
      <c r="I55" s="43">
        <v>20.5</v>
      </c>
      <c r="J55" s="43">
        <v>139.4</v>
      </c>
      <c r="K55" s="44"/>
      <c r="L55" s="43">
        <v>6.67</v>
      </c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0.4</v>
      </c>
      <c r="H56" s="43">
        <v>0</v>
      </c>
      <c r="I56" s="43">
        <v>10.5</v>
      </c>
      <c r="J56" s="43">
        <v>43.5</v>
      </c>
      <c r="K56" s="44"/>
      <c r="L56" s="43">
        <v>3.14</v>
      </c>
    </row>
    <row r="57" spans="1:12" ht="15" x14ac:dyDescent="0.25">
      <c r="A57" s="23"/>
      <c r="B57" s="15"/>
      <c r="C57" s="11"/>
      <c r="D57" s="7" t="s">
        <v>31</v>
      </c>
      <c r="E57" s="42" t="s">
        <v>52</v>
      </c>
      <c r="F57" s="43">
        <v>50</v>
      </c>
      <c r="G57" s="43">
        <v>3.7</v>
      </c>
      <c r="H57" s="43">
        <v>0.3</v>
      </c>
      <c r="I57" s="43">
        <v>24.3</v>
      </c>
      <c r="J57" s="43">
        <v>114.9</v>
      </c>
      <c r="K57" s="44"/>
      <c r="L57" s="43">
        <v>3.91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34.300000000000004</v>
      </c>
      <c r="H61" s="19">
        <f t="shared" ref="H61" si="23">SUM(H52:H60)</f>
        <v>27.500000000000004</v>
      </c>
      <c r="I61" s="19">
        <f t="shared" ref="I61" si="24">SUM(I52:I60)</f>
        <v>72.8</v>
      </c>
      <c r="J61" s="19">
        <f t="shared" ref="J61:L61" si="25">SUM(J52:J60)</f>
        <v>685.19999999999993</v>
      </c>
      <c r="K61" s="25"/>
      <c r="L61" s="19">
        <f t="shared" si="25"/>
        <v>94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1305</v>
      </c>
      <c r="G62" s="32">
        <f t="shared" ref="G62" si="26">G51+G61</f>
        <v>48.7</v>
      </c>
      <c r="H62" s="32">
        <f t="shared" ref="H62" si="27">H51+H61</f>
        <v>43</v>
      </c>
      <c r="I62" s="32">
        <f t="shared" ref="I62" si="28">I51+I61</f>
        <v>154.10000000000002</v>
      </c>
      <c r="J62" s="32">
        <f t="shared" ref="J62:L62" si="29">J51+J61</f>
        <v>1168.5999999999999</v>
      </c>
      <c r="K62" s="32"/>
      <c r="L62" s="32">
        <f t="shared" si="29"/>
        <v>157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205</v>
      </c>
      <c r="G63" s="40">
        <v>5.8</v>
      </c>
      <c r="H63" s="40">
        <v>8.5</v>
      </c>
      <c r="I63" s="40">
        <v>28.6</v>
      </c>
      <c r="J63" s="40">
        <v>204.1</v>
      </c>
      <c r="K63" s="41"/>
      <c r="L63" s="40">
        <v>18.21</v>
      </c>
    </row>
    <row r="64" spans="1:12" ht="15" x14ac:dyDescent="0.25">
      <c r="A64" s="23"/>
      <c r="B64" s="15"/>
      <c r="C64" s="11"/>
      <c r="D64" s="6"/>
      <c r="E64" s="42" t="s">
        <v>61</v>
      </c>
      <c r="F64" s="43">
        <v>95</v>
      </c>
      <c r="G64" s="43">
        <v>13.3</v>
      </c>
      <c r="H64" s="43">
        <v>9.1999999999999993</v>
      </c>
      <c r="I64" s="43">
        <v>19</v>
      </c>
      <c r="J64" s="43">
        <v>204.3</v>
      </c>
      <c r="K64" s="44"/>
      <c r="L64" s="43">
        <v>37.86</v>
      </c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0.4</v>
      </c>
      <c r="H65" s="43">
        <v>0</v>
      </c>
      <c r="I65" s="43">
        <v>10.5</v>
      </c>
      <c r="J65" s="43">
        <v>43.5</v>
      </c>
      <c r="K65" s="44"/>
      <c r="L65" s="43">
        <v>3.14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3.6</v>
      </c>
      <c r="H66" s="43">
        <v>1.4</v>
      </c>
      <c r="I66" s="43">
        <v>24.9</v>
      </c>
      <c r="J66" s="43">
        <v>127.1</v>
      </c>
      <c r="K66" s="44"/>
      <c r="L66" s="43">
        <v>3.79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23.1</v>
      </c>
      <c r="H70" s="19">
        <f t="shared" ref="H70" si="31">SUM(H63:H69)</f>
        <v>19.099999999999998</v>
      </c>
      <c r="I70" s="19">
        <f t="shared" ref="I70" si="32">SUM(I63:I69)</f>
        <v>83</v>
      </c>
      <c r="J70" s="19">
        <f t="shared" ref="J70:L70" si="33">SUM(J63:J69)</f>
        <v>579</v>
      </c>
      <c r="K70" s="25"/>
      <c r="L70" s="19">
        <f t="shared" si="33"/>
        <v>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60</v>
      </c>
      <c r="G71" s="43">
        <v>0.6</v>
      </c>
      <c r="H71" s="43">
        <v>0.1</v>
      </c>
      <c r="I71" s="43">
        <v>2.2000000000000002</v>
      </c>
      <c r="J71" s="43">
        <v>14</v>
      </c>
      <c r="K71" s="44"/>
      <c r="L71" s="43">
        <v>13.09</v>
      </c>
    </row>
    <row r="72" spans="1:12" ht="25.5" x14ac:dyDescent="0.25">
      <c r="A72" s="23"/>
      <c r="B72" s="15"/>
      <c r="C72" s="11"/>
      <c r="D72" s="7" t="s">
        <v>27</v>
      </c>
      <c r="E72" s="42" t="s">
        <v>63</v>
      </c>
      <c r="F72" s="43">
        <v>225</v>
      </c>
      <c r="G72" s="43">
        <v>7.1</v>
      </c>
      <c r="H72" s="43">
        <v>8.8000000000000007</v>
      </c>
      <c r="I72" s="43">
        <v>18.899999999999999</v>
      </c>
      <c r="J72" s="43">
        <v>182.5</v>
      </c>
      <c r="K72" s="44"/>
      <c r="L72" s="43">
        <v>19.649999999999999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140</v>
      </c>
      <c r="G73" s="43">
        <v>12.5</v>
      </c>
      <c r="H73" s="43">
        <v>12.7</v>
      </c>
      <c r="I73" s="43">
        <v>48.1</v>
      </c>
      <c r="J73" s="43">
        <v>203.1</v>
      </c>
      <c r="K73" s="44"/>
      <c r="L73" s="43">
        <v>34.200000000000003</v>
      </c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3.2</v>
      </c>
      <c r="H74" s="43">
        <v>5.0999999999999996</v>
      </c>
      <c r="I74" s="43">
        <v>22</v>
      </c>
      <c r="J74" s="43">
        <v>147.36000000000001</v>
      </c>
      <c r="K74" s="44"/>
      <c r="L74" s="43">
        <v>17.52</v>
      </c>
    </row>
    <row r="75" spans="1:12" ht="15" x14ac:dyDescent="0.2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0</v>
      </c>
      <c r="H75" s="43">
        <v>0</v>
      </c>
      <c r="I75" s="43">
        <v>28.2</v>
      </c>
      <c r="J75" s="43">
        <v>112.8</v>
      </c>
      <c r="K75" s="44"/>
      <c r="L75" s="43">
        <v>5.63</v>
      </c>
    </row>
    <row r="76" spans="1:12" ht="15" x14ac:dyDescent="0.25">
      <c r="A76" s="23"/>
      <c r="B76" s="15"/>
      <c r="C76" s="11"/>
      <c r="D76" s="7" t="s">
        <v>31</v>
      </c>
      <c r="E76" s="42" t="s">
        <v>52</v>
      </c>
      <c r="F76" s="43">
        <v>50</v>
      </c>
      <c r="G76" s="43">
        <v>3.7</v>
      </c>
      <c r="H76" s="43">
        <v>0.3</v>
      </c>
      <c r="I76" s="43">
        <v>24.3</v>
      </c>
      <c r="J76" s="43">
        <v>114.9</v>
      </c>
      <c r="K76" s="44"/>
      <c r="L76" s="43">
        <v>3.91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825</v>
      </c>
      <c r="G80" s="19">
        <f t="shared" ref="G80" si="34">SUM(G71:G79)</f>
        <v>27.099999999999998</v>
      </c>
      <c r="H80" s="19">
        <f t="shared" ref="H80" si="35">SUM(H71:H79)</f>
        <v>27.000000000000004</v>
      </c>
      <c r="I80" s="19">
        <f t="shared" ref="I80" si="36">SUM(I71:I79)</f>
        <v>143.70000000000002</v>
      </c>
      <c r="J80" s="19">
        <f t="shared" ref="J80:L80" si="37">SUM(J71:J79)</f>
        <v>774.66</v>
      </c>
      <c r="K80" s="25"/>
      <c r="L80" s="19">
        <f t="shared" si="37"/>
        <v>93.999999999999986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1375</v>
      </c>
      <c r="G81" s="32">
        <f t="shared" ref="G81" si="38">G70+G80</f>
        <v>50.2</v>
      </c>
      <c r="H81" s="32">
        <f t="shared" ref="H81" si="39">H70+H80</f>
        <v>46.1</v>
      </c>
      <c r="I81" s="32">
        <f t="shared" ref="I81" si="40">I70+I80</f>
        <v>226.70000000000002</v>
      </c>
      <c r="J81" s="32">
        <f t="shared" ref="J81:L81" si="41">J70+J80</f>
        <v>1353.6599999999999</v>
      </c>
      <c r="K81" s="32"/>
      <c r="L81" s="32">
        <f t="shared" si="41"/>
        <v>157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205</v>
      </c>
      <c r="G82" s="40">
        <v>6.7</v>
      </c>
      <c r="H82" s="40">
        <v>7.5</v>
      </c>
      <c r="I82" s="40">
        <v>34.9</v>
      </c>
      <c r="J82" s="40">
        <v>234.9</v>
      </c>
      <c r="K82" s="41"/>
      <c r="L82" s="40">
        <v>15.79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0.4</v>
      </c>
      <c r="H84" s="43">
        <v>0</v>
      </c>
      <c r="I84" s="43">
        <v>10.6</v>
      </c>
      <c r="J84" s="43">
        <v>43.5</v>
      </c>
      <c r="K84" s="44"/>
      <c r="L84" s="43">
        <v>3.14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3.6</v>
      </c>
      <c r="H85" s="43">
        <v>1.4</v>
      </c>
      <c r="I85" s="43">
        <v>24.9</v>
      </c>
      <c r="J85" s="43">
        <v>127.1</v>
      </c>
      <c r="K85" s="44"/>
      <c r="L85" s="43">
        <v>3.79</v>
      </c>
    </row>
    <row r="86" spans="1:12" ht="15" x14ac:dyDescent="0.25">
      <c r="A86" s="23"/>
      <c r="B86" s="15"/>
      <c r="C86" s="11"/>
      <c r="D86" s="7" t="s">
        <v>24</v>
      </c>
      <c r="E86" s="42" t="s">
        <v>39</v>
      </c>
      <c r="F86" s="43">
        <v>180</v>
      </c>
      <c r="G86" s="43">
        <v>0.7</v>
      </c>
      <c r="H86" s="43">
        <v>0.7</v>
      </c>
      <c r="I86" s="43">
        <v>17.100000000000001</v>
      </c>
      <c r="J86" s="43">
        <v>82.1</v>
      </c>
      <c r="K86" s="44"/>
      <c r="L86" s="43">
        <v>40.28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635</v>
      </c>
      <c r="G89" s="19">
        <f t="shared" ref="G89" si="42">SUM(G82:G88)</f>
        <v>11.4</v>
      </c>
      <c r="H89" s="19">
        <f t="shared" ref="H89" si="43">SUM(H82:H88)</f>
        <v>9.6</v>
      </c>
      <c r="I89" s="19">
        <f t="shared" ref="I89" si="44">SUM(I82:I88)</f>
        <v>87.5</v>
      </c>
      <c r="J89" s="19">
        <f t="shared" ref="J89:L89" si="45">SUM(J82:J88)</f>
        <v>487.6</v>
      </c>
      <c r="K89" s="25"/>
      <c r="L89" s="19">
        <f t="shared" si="45"/>
        <v>63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96</v>
      </c>
      <c r="F90" s="43">
        <v>60</v>
      </c>
      <c r="G90" s="43">
        <v>0.5</v>
      </c>
      <c r="H90" s="43">
        <v>0.1</v>
      </c>
      <c r="I90" s="43">
        <v>1.5</v>
      </c>
      <c r="J90" s="43">
        <v>8.4</v>
      </c>
      <c r="K90" s="44"/>
      <c r="L90" s="43">
        <v>13.22</v>
      </c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210</v>
      </c>
      <c r="G91" s="43">
        <v>3.4</v>
      </c>
      <c r="H91" s="43">
        <v>3.2</v>
      </c>
      <c r="I91" s="43">
        <v>18.399999999999999</v>
      </c>
      <c r="J91" s="43">
        <v>116.4</v>
      </c>
      <c r="K91" s="44"/>
      <c r="L91" s="43">
        <v>12.08</v>
      </c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140</v>
      </c>
      <c r="G92" s="43">
        <v>17.5</v>
      </c>
      <c r="H92" s="43">
        <v>19.600000000000001</v>
      </c>
      <c r="I92" s="43">
        <v>17.7</v>
      </c>
      <c r="J92" s="43">
        <v>270.2</v>
      </c>
      <c r="K92" s="44"/>
      <c r="L92" s="43">
        <v>47.31</v>
      </c>
    </row>
    <row r="93" spans="1:12" ht="15" x14ac:dyDescent="0.25">
      <c r="A93" s="23"/>
      <c r="B93" s="15"/>
      <c r="C93" s="11"/>
      <c r="D93" s="7" t="s">
        <v>29</v>
      </c>
      <c r="E93" s="42" t="s">
        <v>43</v>
      </c>
      <c r="F93" s="43">
        <v>150</v>
      </c>
      <c r="G93" s="43">
        <v>5.5</v>
      </c>
      <c r="H93" s="43">
        <v>4.7</v>
      </c>
      <c r="I93" s="43">
        <v>34.9</v>
      </c>
      <c r="J93" s="43">
        <v>203.5</v>
      </c>
      <c r="K93" s="44"/>
      <c r="L93" s="43">
        <v>8.7799999999999994</v>
      </c>
    </row>
    <row r="94" spans="1:12" ht="15" x14ac:dyDescent="0.2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0.5</v>
      </c>
      <c r="H94" s="43">
        <v>0.2</v>
      </c>
      <c r="I94" s="43">
        <v>21.6</v>
      </c>
      <c r="J94" s="43">
        <v>99.4</v>
      </c>
      <c r="K94" s="44"/>
      <c r="L94" s="43">
        <v>8.6999999999999993</v>
      </c>
    </row>
    <row r="95" spans="1:12" ht="15" x14ac:dyDescent="0.25">
      <c r="A95" s="23"/>
      <c r="B95" s="15"/>
      <c r="C95" s="11"/>
      <c r="D95" s="7" t="s">
        <v>31</v>
      </c>
      <c r="E95" s="42" t="s">
        <v>52</v>
      </c>
      <c r="F95" s="43">
        <v>50</v>
      </c>
      <c r="G95" s="43">
        <v>3.7</v>
      </c>
      <c r="H95" s="43">
        <v>0.3</v>
      </c>
      <c r="I95" s="43">
        <v>24.3</v>
      </c>
      <c r="J95" s="43">
        <v>114.9</v>
      </c>
      <c r="K95" s="44"/>
      <c r="L95" s="43">
        <v>3.91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31.099999999999998</v>
      </c>
      <c r="H99" s="19">
        <f t="shared" ref="H99" si="47">SUM(H90:H98)</f>
        <v>28.1</v>
      </c>
      <c r="I99" s="19">
        <f t="shared" ref="I99" si="48">SUM(I90:I98)</f>
        <v>118.39999999999999</v>
      </c>
      <c r="J99" s="19">
        <f t="shared" ref="J99:L99" si="49">SUM(J90:J98)</f>
        <v>812.8</v>
      </c>
      <c r="K99" s="25"/>
      <c r="L99" s="19">
        <f t="shared" si="49"/>
        <v>94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1445</v>
      </c>
      <c r="G100" s="32">
        <f t="shared" ref="G100" si="50">G89+G99</f>
        <v>42.5</v>
      </c>
      <c r="H100" s="32">
        <f t="shared" ref="H100" si="51">H89+H99</f>
        <v>37.700000000000003</v>
      </c>
      <c r="I100" s="32">
        <f t="shared" ref="I100" si="52">I89+I99</f>
        <v>205.89999999999998</v>
      </c>
      <c r="J100" s="32">
        <f t="shared" ref="J100:L100" si="53">J89+J99</f>
        <v>1300.4000000000001</v>
      </c>
      <c r="K100" s="32"/>
      <c r="L100" s="32">
        <f t="shared" si="53"/>
        <v>157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92</v>
      </c>
      <c r="F101" s="40">
        <v>225</v>
      </c>
      <c r="G101" s="40">
        <v>7.4</v>
      </c>
      <c r="H101" s="40">
        <v>7.3</v>
      </c>
      <c r="I101" s="40">
        <v>37.299999999999997</v>
      </c>
      <c r="J101" s="40">
        <v>179.2</v>
      </c>
      <c r="K101" s="41"/>
      <c r="L101" s="40">
        <v>15.25</v>
      </c>
    </row>
    <row r="102" spans="1:12" ht="15" x14ac:dyDescent="0.25">
      <c r="A102" s="23"/>
      <c r="B102" s="15"/>
      <c r="C102" s="11"/>
      <c r="D102" s="6"/>
      <c r="E102" s="42" t="s">
        <v>98</v>
      </c>
      <c r="F102" s="43">
        <v>15</v>
      </c>
      <c r="G102" s="43">
        <v>3.5</v>
      </c>
      <c r="H102" s="43">
        <v>3.1</v>
      </c>
      <c r="I102" s="43">
        <v>13.8</v>
      </c>
      <c r="J102" s="43">
        <v>120.5</v>
      </c>
      <c r="K102" s="44"/>
      <c r="L102" s="43">
        <v>29.73</v>
      </c>
    </row>
    <row r="103" spans="1:12" ht="15" x14ac:dyDescent="0.2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4</v>
      </c>
      <c r="H103" s="43">
        <v>3.8</v>
      </c>
      <c r="I103" s="43">
        <v>1.6</v>
      </c>
      <c r="J103" s="43">
        <v>110</v>
      </c>
      <c r="K103" s="51"/>
      <c r="L103" s="43">
        <v>14.23</v>
      </c>
    </row>
    <row r="104" spans="1:12" ht="15" x14ac:dyDescent="0.25">
      <c r="A104" s="23"/>
      <c r="B104" s="15"/>
      <c r="C104" s="11"/>
      <c r="D104" s="7" t="s">
        <v>23</v>
      </c>
      <c r="E104" s="42" t="s">
        <v>55</v>
      </c>
      <c r="F104" s="43">
        <v>50</v>
      </c>
      <c r="G104" s="43">
        <v>3.6</v>
      </c>
      <c r="H104" s="43">
        <v>1.4</v>
      </c>
      <c r="I104" s="43">
        <v>24.9</v>
      </c>
      <c r="J104" s="43">
        <v>127.1</v>
      </c>
      <c r="K104" s="44"/>
      <c r="L104" s="43">
        <v>3.79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18.5</v>
      </c>
      <c r="H108" s="19">
        <f t="shared" si="54"/>
        <v>15.6</v>
      </c>
      <c r="I108" s="19">
        <f t="shared" si="54"/>
        <v>77.599999999999994</v>
      </c>
      <c r="J108" s="19">
        <f t="shared" si="54"/>
        <v>536.79999999999995</v>
      </c>
      <c r="K108" s="25"/>
      <c r="L108" s="19">
        <f t="shared" ref="L108" si="55">SUM(L101:L107)</f>
        <v>63.000000000000007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93</v>
      </c>
      <c r="F109" s="43">
        <v>60</v>
      </c>
      <c r="G109" s="43">
        <v>1.8</v>
      </c>
      <c r="H109" s="43">
        <v>0.1</v>
      </c>
      <c r="I109" s="43">
        <v>3.8</v>
      </c>
      <c r="J109" s="43">
        <v>23.3</v>
      </c>
      <c r="K109" s="44"/>
      <c r="L109" s="43">
        <v>6.71</v>
      </c>
    </row>
    <row r="110" spans="1:12" ht="15" x14ac:dyDescent="0.25">
      <c r="A110" s="23"/>
      <c r="B110" s="15"/>
      <c r="C110" s="11"/>
      <c r="D110" s="7" t="s">
        <v>27</v>
      </c>
      <c r="E110" s="42" t="s">
        <v>75</v>
      </c>
      <c r="F110" s="43">
        <v>200</v>
      </c>
      <c r="G110" s="43">
        <v>4.8</v>
      </c>
      <c r="H110" s="43">
        <v>4.4000000000000004</v>
      </c>
      <c r="I110" s="43">
        <v>16.7</v>
      </c>
      <c r="J110" s="43">
        <v>125.5</v>
      </c>
      <c r="K110" s="44"/>
      <c r="L110" s="43">
        <v>7.67</v>
      </c>
    </row>
    <row r="111" spans="1:12" ht="15" x14ac:dyDescent="0.25">
      <c r="A111" s="23"/>
      <c r="B111" s="15"/>
      <c r="C111" s="11"/>
      <c r="D111" s="7" t="s">
        <v>28</v>
      </c>
      <c r="E111" s="42" t="s">
        <v>76</v>
      </c>
      <c r="F111" s="43">
        <v>140</v>
      </c>
      <c r="G111" s="43">
        <v>14.8</v>
      </c>
      <c r="H111" s="43">
        <v>18.100000000000001</v>
      </c>
      <c r="I111" s="43">
        <v>16.399999999999999</v>
      </c>
      <c r="J111" s="43">
        <v>287.89999999999998</v>
      </c>
      <c r="K111" s="44"/>
      <c r="L111" s="43">
        <v>55.25</v>
      </c>
    </row>
    <row r="112" spans="1:12" ht="15" x14ac:dyDescent="0.25">
      <c r="A112" s="23"/>
      <c r="B112" s="15"/>
      <c r="C112" s="11"/>
      <c r="D112" s="7" t="s">
        <v>29</v>
      </c>
      <c r="E112" s="42" t="s">
        <v>59</v>
      </c>
      <c r="F112" s="43">
        <v>150</v>
      </c>
      <c r="G112" s="43">
        <v>4.5</v>
      </c>
      <c r="H112" s="43">
        <v>4.4000000000000004</v>
      </c>
      <c r="I112" s="43">
        <v>20.5</v>
      </c>
      <c r="J112" s="43">
        <v>239.4</v>
      </c>
      <c r="K112" s="44"/>
      <c r="L112" s="43">
        <v>7.14</v>
      </c>
    </row>
    <row r="113" spans="1:12" ht="15" x14ac:dyDescent="0.25">
      <c r="A113" s="23"/>
      <c r="B113" s="15"/>
      <c r="C113" s="11"/>
      <c r="D113" s="7" t="s">
        <v>30</v>
      </c>
      <c r="E113" s="42" t="s">
        <v>97</v>
      </c>
      <c r="F113" s="43">
        <v>200</v>
      </c>
      <c r="G113" s="43">
        <v>0</v>
      </c>
      <c r="H113" s="43">
        <v>0</v>
      </c>
      <c r="I113" s="43">
        <v>0</v>
      </c>
      <c r="J113" s="43">
        <v>0</v>
      </c>
      <c r="K113" s="44"/>
      <c r="L113" s="43">
        <v>13.32</v>
      </c>
    </row>
    <row r="114" spans="1:12" ht="15" x14ac:dyDescent="0.25">
      <c r="A114" s="23"/>
      <c r="B114" s="15"/>
      <c r="C114" s="11"/>
      <c r="D114" s="7" t="s">
        <v>31</v>
      </c>
      <c r="E114" s="42" t="s">
        <v>52</v>
      </c>
      <c r="F114" s="43">
        <v>50</v>
      </c>
      <c r="G114" s="43">
        <v>3.7</v>
      </c>
      <c r="H114" s="43">
        <v>0.3</v>
      </c>
      <c r="I114" s="43">
        <v>24.3</v>
      </c>
      <c r="J114" s="43">
        <v>114.9</v>
      </c>
      <c r="K114" s="44"/>
      <c r="L114" s="43">
        <v>3.91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29.599999999999998</v>
      </c>
      <c r="H118" s="19">
        <f t="shared" si="56"/>
        <v>27.3</v>
      </c>
      <c r="I118" s="19">
        <f t="shared" si="56"/>
        <v>81.7</v>
      </c>
      <c r="J118" s="19">
        <f t="shared" si="56"/>
        <v>791</v>
      </c>
      <c r="K118" s="25"/>
      <c r="L118" s="19">
        <f t="shared" ref="L118" si="57">SUM(L109:L117)</f>
        <v>94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1290</v>
      </c>
      <c r="G119" s="32">
        <f t="shared" ref="G119" si="58">G108+G118</f>
        <v>48.099999999999994</v>
      </c>
      <c r="H119" s="32">
        <f t="shared" ref="H119" si="59">H108+H118</f>
        <v>42.9</v>
      </c>
      <c r="I119" s="32">
        <f t="shared" ref="I119" si="60">I108+I118</f>
        <v>159.30000000000001</v>
      </c>
      <c r="J119" s="32">
        <f t="shared" ref="J119:L119" si="61">J108+J118</f>
        <v>1327.8</v>
      </c>
      <c r="K119" s="32"/>
      <c r="L119" s="32">
        <f t="shared" si="61"/>
        <v>157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205</v>
      </c>
      <c r="G120" s="40">
        <v>6.2</v>
      </c>
      <c r="H120" s="40">
        <v>7.6</v>
      </c>
      <c r="I120" s="40">
        <v>45.3</v>
      </c>
      <c r="J120" s="40">
        <v>275.3</v>
      </c>
      <c r="K120" s="41"/>
      <c r="L120" s="40">
        <v>23.05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0.4</v>
      </c>
      <c r="H122" s="43">
        <v>0</v>
      </c>
      <c r="I122" s="43">
        <v>10.5</v>
      </c>
      <c r="J122" s="43">
        <v>43.5</v>
      </c>
      <c r="K122" s="44"/>
      <c r="L122" s="43">
        <v>3.14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50</v>
      </c>
      <c r="G123" s="43">
        <v>3.6</v>
      </c>
      <c r="H123" s="43">
        <v>1.4</v>
      </c>
      <c r="I123" s="43">
        <v>24.9</v>
      </c>
      <c r="J123" s="43">
        <v>127.1</v>
      </c>
      <c r="K123" s="44"/>
      <c r="L123" s="43">
        <v>3.79</v>
      </c>
    </row>
    <row r="124" spans="1:12" ht="15" x14ac:dyDescent="0.25">
      <c r="A124" s="14"/>
      <c r="B124" s="15"/>
      <c r="C124" s="11"/>
      <c r="D124" s="7" t="s">
        <v>24</v>
      </c>
      <c r="E124" s="42" t="s">
        <v>39</v>
      </c>
      <c r="F124" s="43">
        <v>180</v>
      </c>
      <c r="G124" s="43">
        <v>0.7</v>
      </c>
      <c r="H124" s="43">
        <v>0.7</v>
      </c>
      <c r="I124" s="43">
        <v>17.100000000000001</v>
      </c>
      <c r="J124" s="43">
        <v>82.1</v>
      </c>
      <c r="K124" s="44"/>
      <c r="L124" s="43">
        <v>33.020000000000003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635</v>
      </c>
      <c r="G127" s="19">
        <f t="shared" ref="G127:J127" si="62">SUM(G120:G126)</f>
        <v>10.9</v>
      </c>
      <c r="H127" s="19">
        <f t="shared" si="62"/>
        <v>9.6999999999999993</v>
      </c>
      <c r="I127" s="19">
        <f t="shared" si="62"/>
        <v>97.799999999999983</v>
      </c>
      <c r="J127" s="19">
        <f t="shared" si="62"/>
        <v>528</v>
      </c>
      <c r="K127" s="25"/>
      <c r="L127" s="19">
        <f t="shared" ref="L127" si="63">SUM(L120:L126)</f>
        <v>63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94</v>
      </c>
      <c r="F128" s="43">
        <v>60</v>
      </c>
      <c r="G128" s="43">
        <v>0.5</v>
      </c>
      <c r="H128" s="43">
        <v>1.2</v>
      </c>
      <c r="I128" s="43">
        <v>2.9</v>
      </c>
      <c r="J128" s="43">
        <v>35.6</v>
      </c>
      <c r="K128" s="44"/>
      <c r="L128" s="43">
        <v>7.08</v>
      </c>
    </row>
    <row r="129" spans="1:12" ht="15" x14ac:dyDescent="0.25">
      <c r="A129" s="14"/>
      <c r="B129" s="15"/>
      <c r="C129" s="11"/>
      <c r="D129" s="7" t="s">
        <v>27</v>
      </c>
      <c r="E129" s="42" t="s">
        <v>50</v>
      </c>
      <c r="F129" s="43">
        <v>210</v>
      </c>
      <c r="G129" s="43">
        <v>2.2000000000000002</v>
      </c>
      <c r="H129" s="43">
        <v>6</v>
      </c>
      <c r="I129" s="43">
        <v>12.3</v>
      </c>
      <c r="J129" s="43">
        <v>113.1</v>
      </c>
      <c r="K129" s="44"/>
      <c r="L129" s="43">
        <v>13.94</v>
      </c>
    </row>
    <row r="130" spans="1:12" ht="15" x14ac:dyDescent="0.25">
      <c r="A130" s="14"/>
      <c r="B130" s="15"/>
      <c r="C130" s="11"/>
      <c r="D130" s="7" t="s">
        <v>28</v>
      </c>
      <c r="E130" s="42" t="s">
        <v>78</v>
      </c>
      <c r="F130" s="43">
        <v>120</v>
      </c>
      <c r="G130" s="43">
        <v>20.8</v>
      </c>
      <c r="H130" s="43">
        <v>22.8</v>
      </c>
      <c r="I130" s="43">
        <v>11.8</v>
      </c>
      <c r="J130" s="43">
        <v>234.5</v>
      </c>
      <c r="K130" s="44"/>
      <c r="L130" s="43">
        <v>53.26</v>
      </c>
    </row>
    <row r="131" spans="1:12" ht="15" x14ac:dyDescent="0.25">
      <c r="A131" s="14"/>
      <c r="B131" s="15"/>
      <c r="C131" s="11"/>
      <c r="D131" s="7" t="s">
        <v>29</v>
      </c>
      <c r="E131" s="42" t="s">
        <v>79</v>
      </c>
      <c r="F131" s="43">
        <v>150</v>
      </c>
      <c r="G131" s="43">
        <v>5.5</v>
      </c>
      <c r="H131" s="43">
        <v>4.8</v>
      </c>
      <c r="I131" s="43">
        <v>31.3</v>
      </c>
      <c r="J131" s="43">
        <v>191</v>
      </c>
      <c r="K131" s="44"/>
      <c r="L131" s="43">
        <v>8.6999999999999993</v>
      </c>
    </row>
    <row r="132" spans="1:12" ht="15" x14ac:dyDescent="0.2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0.2</v>
      </c>
      <c r="H132" s="43">
        <v>0.2</v>
      </c>
      <c r="I132" s="43">
        <v>18.8</v>
      </c>
      <c r="J132" s="43">
        <v>78.8</v>
      </c>
      <c r="K132" s="51"/>
      <c r="L132" s="43">
        <v>7.11</v>
      </c>
    </row>
    <row r="133" spans="1:12" ht="15" x14ac:dyDescent="0.25">
      <c r="A133" s="14"/>
      <c r="B133" s="15"/>
      <c r="C133" s="11"/>
      <c r="D133" s="7" t="s">
        <v>31</v>
      </c>
      <c r="E133" s="42" t="s">
        <v>52</v>
      </c>
      <c r="F133" s="43">
        <v>50</v>
      </c>
      <c r="G133" s="43">
        <v>3.7</v>
      </c>
      <c r="H133" s="43">
        <v>0.3</v>
      </c>
      <c r="I133" s="43">
        <v>24.3</v>
      </c>
      <c r="J133" s="43">
        <v>114.9</v>
      </c>
      <c r="K133" s="44"/>
      <c r="L133" s="43">
        <v>3.91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50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32.9</v>
      </c>
      <c r="H137" s="19">
        <f t="shared" si="64"/>
        <v>35.299999999999997</v>
      </c>
      <c r="I137" s="19">
        <f t="shared" si="64"/>
        <v>101.39999999999999</v>
      </c>
      <c r="J137" s="19">
        <f t="shared" si="64"/>
        <v>767.9</v>
      </c>
      <c r="K137" s="25"/>
      <c r="L137" s="19">
        <f t="shared" ref="L137" si="65">SUM(L128:L136)</f>
        <v>94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1425</v>
      </c>
      <c r="G138" s="32">
        <f t="shared" ref="G138" si="66">G127+G137</f>
        <v>43.8</v>
      </c>
      <c r="H138" s="32">
        <f t="shared" ref="H138" si="67">H127+H137</f>
        <v>45</v>
      </c>
      <c r="I138" s="32">
        <f t="shared" ref="I138" si="68">I127+I137</f>
        <v>199.2</v>
      </c>
      <c r="J138" s="32">
        <f t="shared" ref="J138:L138" si="69">J127+J137</f>
        <v>1295.9000000000001</v>
      </c>
      <c r="K138" s="32"/>
      <c r="L138" s="32">
        <f t="shared" si="69"/>
        <v>157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155</v>
      </c>
      <c r="G139" s="40">
        <v>4.5</v>
      </c>
      <c r="H139" s="40">
        <v>5.0999999999999996</v>
      </c>
      <c r="I139" s="40">
        <v>24.1</v>
      </c>
      <c r="J139" s="40">
        <v>161.1</v>
      </c>
      <c r="K139" s="41"/>
      <c r="L139" s="40">
        <v>10.97</v>
      </c>
    </row>
    <row r="140" spans="1:12" ht="15" x14ac:dyDescent="0.25">
      <c r="A140" s="23"/>
      <c r="B140" s="15"/>
      <c r="C140" s="11"/>
      <c r="D140" s="6"/>
      <c r="E140" s="42" t="s">
        <v>82</v>
      </c>
      <c r="F140" s="43">
        <v>95</v>
      </c>
      <c r="G140" s="43">
        <v>10.4</v>
      </c>
      <c r="H140" s="43">
        <v>10.1</v>
      </c>
      <c r="I140" s="43">
        <v>18.899999999999999</v>
      </c>
      <c r="J140" s="43">
        <v>210.1</v>
      </c>
      <c r="K140" s="44"/>
      <c r="L140" s="43">
        <v>45.1</v>
      </c>
    </row>
    <row r="141" spans="1:12" ht="15" x14ac:dyDescent="0.25">
      <c r="A141" s="23"/>
      <c r="B141" s="15"/>
      <c r="C141" s="11"/>
      <c r="D141" s="7" t="s">
        <v>22</v>
      </c>
      <c r="E141" s="42" t="s">
        <v>68</v>
      </c>
      <c r="F141" s="43">
        <v>205</v>
      </c>
      <c r="G141" s="43">
        <v>0.4</v>
      </c>
      <c r="H141" s="43">
        <v>0</v>
      </c>
      <c r="I141" s="43">
        <v>10.6</v>
      </c>
      <c r="J141" s="43">
        <v>45.2</v>
      </c>
      <c r="K141" s="44"/>
      <c r="L141" s="43">
        <v>3.14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50</v>
      </c>
      <c r="G142" s="43">
        <v>3.6</v>
      </c>
      <c r="H142" s="43">
        <v>1.4</v>
      </c>
      <c r="I142" s="43">
        <v>24.9</v>
      </c>
      <c r="J142" s="43">
        <v>127.1</v>
      </c>
      <c r="K142" s="44"/>
      <c r="L142" s="43">
        <v>3.79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18.900000000000002</v>
      </c>
      <c r="H146" s="19">
        <f t="shared" si="70"/>
        <v>16.599999999999998</v>
      </c>
      <c r="I146" s="19">
        <f t="shared" si="70"/>
        <v>78.5</v>
      </c>
      <c r="J146" s="19">
        <f t="shared" si="70"/>
        <v>543.5</v>
      </c>
      <c r="K146" s="25"/>
      <c r="L146" s="19">
        <f t="shared" ref="L146" si="71">SUM(L139:L145)</f>
        <v>63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>
        <v>60</v>
      </c>
      <c r="G147" s="43">
        <v>0.5</v>
      </c>
      <c r="H147" s="43">
        <v>0.1</v>
      </c>
      <c r="I147" s="43">
        <v>1.5</v>
      </c>
      <c r="J147" s="43">
        <v>8.4</v>
      </c>
      <c r="K147" s="44"/>
      <c r="L147" s="43">
        <v>13.22</v>
      </c>
    </row>
    <row r="148" spans="1:12" ht="25.5" x14ac:dyDescent="0.25">
      <c r="A148" s="23"/>
      <c r="B148" s="15"/>
      <c r="C148" s="11"/>
      <c r="D148" s="7" t="s">
        <v>27</v>
      </c>
      <c r="E148" s="42" t="s">
        <v>63</v>
      </c>
      <c r="F148" s="43">
        <v>225</v>
      </c>
      <c r="G148" s="43">
        <v>7.1</v>
      </c>
      <c r="H148" s="43">
        <v>8.8000000000000007</v>
      </c>
      <c r="I148" s="43">
        <v>18.899999999999999</v>
      </c>
      <c r="J148" s="43">
        <v>182.5</v>
      </c>
      <c r="K148" s="44"/>
      <c r="L148" s="43">
        <v>19.649999999999999</v>
      </c>
    </row>
    <row r="149" spans="1:12" ht="15" x14ac:dyDescent="0.25">
      <c r="A149" s="23"/>
      <c r="B149" s="15"/>
      <c r="C149" s="11"/>
      <c r="D149" s="7" t="s">
        <v>28</v>
      </c>
      <c r="E149" s="42" t="s">
        <v>83</v>
      </c>
      <c r="F149" s="43">
        <v>90</v>
      </c>
      <c r="G149" s="43">
        <v>9</v>
      </c>
      <c r="H149" s="43">
        <v>5.2</v>
      </c>
      <c r="I149" s="43">
        <v>3.9</v>
      </c>
      <c r="J149" s="43">
        <v>250.3</v>
      </c>
      <c r="K149" s="44"/>
      <c r="L149" s="43">
        <v>34.07</v>
      </c>
    </row>
    <row r="150" spans="1:12" ht="15" x14ac:dyDescent="0.25">
      <c r="A150" s="23"/>
      <c r="B150" s="15"/>
      <c r="C150" s="11"/>
      <c r="D150" s="7" t="s">
        <v>29</v>
      </c>
      <c r="E150" s="42" t="s">
        <v>65</v>
      </c>
      <c r="F150" s="43">
        <v>150</v>
      </c>
      <c r="G150" s="43">
        <v>3.2</v>
      </c>
      <c r="H150" s="43">
        <v>5.0999999999999996</v>
      </c>
      <c r="I150" s="43">
        <v>22</v>
      </c>
      <c r="J150" s="43">
        <v>147.30000000000001</v>
      </c>
      <c r="K150" s="44"/>
      <c r="L150" s="43">
        <v>17.52</v>
      </c>
    </row>
    <row r="151" spans="1:12" ht="15" x14ac:dyDescent="0.25">
      <c r="A151" s="23"/>
      <c r="B151" s="15"/>
      <c r="C151" s="11"/>
      <c r="D151" s="7" t="s">
        <v>30</v>
      </c>
      <c r="E151" s="42" t="s">
        <v>84</v>
      </c>
      <c r="F151" s="43">
        <v>200</v>
      </c>
      <c r="G151" s="43">
        <v>0</v>
      </c>
      <c r="H151" s="43">
        <v>0</v>
      </c>
      <c r="I151" s="43">
        <v>28.2</v>
      </c>
      <c r="J151" s="43">
        <v>112.8</v>
      </c>
      <c r="K151" s="44"/>
      <c r="L151" s="43">
        <v>5.63</v>
      </c>
    </row>
    <row r="152" spans="1:12" ht="15" x14ac:dyDescent="0.25">
      <c r="A152" s="23"/>
      <c r="B152" s="15"/>
      <c r="C152" s="11"/>
      <c r="D152" s="7" t="s">
        <v>31</v>
      </c>
      <c r="E152" s="42" t="s">
        <v>52</v>
      </c>
      <c r="F152" s="43">
        <v>50</v>
      </c>
      <c r="G152" s="43">
        <v>3.7</v>
      </c>
      <c r="H152" s="43">
        <v>0.3</v>
      </c>
      <c r="I152" s="43">
        <v>24.3</v>
      </c>
      <c r="J152" s="43">
        <v>114.9</v>
      </c>
      <c r="K152" s="44"/>
      <c r="L152" s="43">
        <v>3.91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775</v>
      </c>
      <c r="G156" s="19">
        <f t="shared" ref="G156:J156" si="72">SUM(G147:G155)</f>
        <v>23.5</v>
      </c>
      <c r="H156" s="19">
        <f t="shared" si="72"/>
        <v>19.500000000000004</v>
      </c>
      <c r="I156" s="19">
        <f t="shared" si="72"/>
        <v>98.8</v>
      </c>
      <c r="J156" s="19">
        <f t="shared" si="72"/>
        <v>816.19999999999993</v>
      </c>
      <c r="K156" s="25"/>
      <c r="L156" s="19">
        <f t="shared" ref="L156" si="73">SUM(L147:L155)</f>
        <v>93.999999999999986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1280</v>
      </c>
      <c r="G157" s="32">
        <f t="shared" ref="G157" si="74">G146+G156</f>
        <v>42.400000000000006</v>
      </c>
      <c r="H157" s="32">
        <f t="shared" ref="H157" si="75">H146+H156</f>
        <v>36.1</v>
      </c>
      <c r="I157" s="32">
        <f t="shared" ref="I157" si="76">I146+I156</f>
        <v>177.3</v>
      </c>
      <c r="J157" s="32">
        <f t="shared" ref="J157:L157" si="77">J146+J156</f>
        <v>1359.6999999999998</v>
      </c>
      <c r="K157" s="32"/>
      <c r="L157" s="32">
        <f t="shared" si="77"/>
        <v>157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225</v>
      </c>
      <c r="G158" s="40">
        <v>7.2</v>
      </c>
      <c r="H158" s="40">
        <v>8.1</v>
      </c>
      <c r="I158" s="40">
        <v>37.4</v>
      </c>
      <c r="J158" s="40">
        <v>170.2</v>
      </c>
      <c r="K158" s="41"/>
      <c r="L158" s="40">
        <v>17.41</v>
      </c>
    </row>
    <row r="159" spans="1:12" ht="15" x14ac:dyDescent="0.25">
      <c r="A159" s="23"/>
      <c r="B159" s="15"/>
      <c r="C159" s="11"/>
      <c r="D159" s="6"/>
      <c r="E159" s="42" t="s">
        <v>85</v>
      </c>
      <c r="F159" s="43">
        <v>45</v>
      </c>
      <c r="G159" s="43">
        <v>5.0999999999999996</v>
      </c>
      <c r="H159" s="43">
        <v>8.8000000000000007</v>
      </c>
      <c r="I159" s="43">
        <v>10.4</v>
      </c>
      <c r="J159" s="43">
        <v>181.8</v>
      </c>
      <c r="K159" s="44"/>
      <c r="L159" s="43">
        <v>30.23</v>
      </c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3</v>
      </c>
      <c r="H160" s="43">
        <v>3.1</v>
      </c>
      <c r="I160" s="43">
        <v>15.3</v>
      </c>
      <c r="J160" s="43">
        <v>101.9</v>
      </c>
      <c r="K160" s="44"/>
      <c r="L160" s="43">
        <v>11.57</v>
      </c>
    </row>
    <row r="161" spans="1:12" ht="15" x14ac:dyDescent="0.25">
      <c r="A161" s="23"/>
      <c r="B161" s="15"/>
      <c r="C161" s="11"/>
      <c r="D161" s="7" t="s">
        <v>23</v>
      </c>
      <c r="E161" s="42" t="s">
        <v>55</v>
      </c>
      <c r="F161" s="43">
        <v>50</v>
      </c>
      <c r="G161" s="43">
        <v>3.6</v>
      </c>
      <c r="H161" s="43">
        <v>1.4</v>
      </c>
      <c r="I161" s="43">
        <v>24.9</v>
      </c>
      <c r="J161" s="43">
        <v>127.1</v>
      </c>
      <c r="K161" s="44"/>
      <c r="L161" s="43">
        <v>3.79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18.900000000000002</v>
      </c>
      <c r="H165" s="19">
        <f t="shared" si="78"/>
        <v>21.4</v>
      </c>
      <c r="I165" s="19">
        <f t="shared" si="78"/>
        <v>88</v>
      </c>
      <c r="J165" s="19">
        <f t="shared" si="78"/>
        <v>581</v>
      </c>
      <c r="K165" s="25"/>
      <c r="L165" s="19">
        <f t="shared" ref="L165" si="79">SUM(L158:L164)</f>
        <v>63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96</v>
      </c>
      <c r="F166" s="43">
        <v>100</v>
      </c>
      <c r="G166" s="43">
        <v>1.1000000000000001</v>
      </c>
      <c r="H166" s="43">
        <v>5.2</v>
      </c>
      <c r="I166" s="43">
        <v>4.5</v>
      </c>
      <c r="J166" s="43">
        <v>69.3</v>
      </c>
      <c r="K166" s="44"/>
      <c r="L166" s="43">
        <v>8.41</v>
      </c>
    </row>
    <row r="167" spans="1:12" ht="15" x14ac:dyDescent="0.25">
      <c r="A167" s="23"/>
      <c r="B167" s="15"/>
      <c r="C167" s="11"/>
      <c r="D167" s="7" t="s">
        <v>27</v>
      </c>
      <c r="E167" s="42" t="s">
        <v>86</v>
      </c>
      <c r="F167" s="43">
        <v>210</v>
      </c>
      <c r="G167" s="43">
        <v>1.8</v>
      </c>
      <c r="H167" s="43">
        <v>4.4000000000000004</v>
      </c>
      <c r="I167" s="43">
        <v>7.4</v>
      </c>
      <c r="J167" s="43">
        <v>179.4</v>
      </c>
      <c r="K167" s="44"/>
      <c r="L167" s="43">
        <v>11.95</v>
      </c>
    </row>
    <row r="168" spans="1:12" ht="15" x14ac:dyDescent="0.25">
      <c r="A168" s="23"/>
      <c r="B168" s="15"/>
      <c r="C168" s="11"/>
      <c r="D168" s="7" t="s">
        <v>28</v>
      </c>
      <c r="E168" s="42" t="s">
        <v>87</v>
      </c>
      <c r="F168" s="43">
        <v>200</v>
      </c>
      <c r="G168" s="43">
        <v>24</v>
      </c>
      <c r="H168" s="43">
        <v>23.1</v>
      </c>
      <c r="I168" s="43">
        <v>20.7</v>
      </c>
      <c r="J168" s="43">
        <v>386.7</v>
      </c>
      <c r="K168" s="44"/>
      <c r="L168" s="43">
        <v>65.12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205</v>
      </c>
      <c r="G170" s="43">
        <v>0.4</v>
      </c>
      <c r="H170" s="43">
        <v>0</v>
      </c>
      <c r="I170" s="43">
        <v>10.6</v>
      </c>
      <c r="J170" s="43">
        <v>45.2</v>
      </c>
      <c r="K170" s="44"/>
      <c r="L170" s="43">
        <v>4.6100000000000003</v>
      </c>
    </row>
    <row r="171" spans="1:12" ht="15" x14ac:dyDescent="0.25">
      <c r="A171" s="23"/>
      <c r="B171" s="15"/>
      <c r="C171" s="11"/>
      <c r="D171" s="7" t="s">
        <v>31</v>
      </c>
      <c r="E171" s="42" t="s">
        <v>52</v>
      </c>
      <c r="F171" s="43">
        <v>50</v>
      </c>
      <c r="G171" s="43">
        <v>3.7</v>
      </c>
      <c r="H171" s="43">
        <v>0.3</v>
      </c>
      <c r="I171" s="43">
        <v>24.3</v>
      </c>
      <c r="J171" s="43">
        <v>114.9</v>
      </c>
      <c r="K171" s="44"/>
      <c r="L171" s="43">
        <v>3.91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765</v>
      </c>
      <c r="G175" s="19">
        <f t="shared" ref="G175:J175" si="80">SUM(G166:G174)</f>
        <v>30.999999999999996</v>
      </c>
      <c r="H175" s="19">
        <f t="shared" si="80"/>
        <v>33</v>
      </c>
      <c r="I175" s="19">
        <f t="shared" si="80"/>
        <v>67.5</v>
      </c>
      <c r="J175" s="19">
        <f t="shared" si="80"/>
        <v>795.5</v>
      </c>
      <c r="K175" s="25"/>
      <c r="L175" s="19">
        <f t="shared" ref="L175" si="81">SUM(L166:L174)</f>
        <v>94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1285</v>
      </c>
      <c r="G176" s="32">
        <f t="shared" ref="G176" si="82">G165+G175</f>
        <v>49.9</v>
      </c>
      <c r="H176" s="32">
        <f t="shared" ref="H176" si="83">H165+H175</f>
        <v>54.4</v>
      </c>
      <c r="I176" s="32">
        <f t="shared" ref="I176" si="84">I165+I175</f>
        <v>155.5</v>
      </c>
      <c r="J176" s="32">
        <f t="shared" ref="J176:L176" si="85">J165+J175</f>
        <v>1376.5</v>
      </c>
      <c r="K176" s="32"/>
      <c r="L176" s="32">
        <f t="shared" si="85"/>
        <v>157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205</v>
      </c>
      <c r="G177" s="40">
        <v>5.2</v>
      </c>
      <c r="H177" s="40">
        <v>7.6</v>
      </c>
      <c r="I177" s="40">
        <v>27.8</v>
      </c>
      <c r="J177" s="40">
        <v>201</v>
      </c>
      <c r="K177" s="41"/>
      <c r="L177" s="40">
        <v>205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0.4</v>
      </c>
      <c r="H179" s="43">
        <v>0</v>
      </c>
      <c r="I179" s="43">
        <v>10.5</v>
      </c>
      <c r="J179" s="43">
        <v>43.5</v>
      </c>
      <c r="K179" s="44"/>
      <c r="L179" s="43">
        <v>200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50</v>
      </c>
      <c r="G180" s="43">
        <v>3.6</v>
      </c>
      <c r="H180" s="43">
        <v>1.4</v>
      </c>
      <c r="I180" s="43">
        <v>24.9</v>
      </c>
      <c r="J180" s="43">
        <v>127.1</v>
      </c>
      <c r="K180" s="44"/>
      <c r="L180" s="43">
        <v>50</v>
      </c>
    </row>
    <row r="181" spans="1:12" ht="15" x14ac:dyDescent="0.25">
      <c r="A181" s="23"/>
      <c r="B181" s="15"/>
      <c r="C181" s="11"/>
      <c r="D181" s="7" t="s">
        <v>24</v>
      </c>
      <c r="E181" s="42" t="s">
        <v>39</v>
      </c>
      <c r="F181" s="43">
        <v>180</v>
      </c>
      <c r="G181" s="43">
        <v>0.7</v>
      </c>
      <c r="H181" s="43">
        <v>0.7</v>
      </c>
      <c r="I181" s="43">
        <v>17.100000000000001</v>
      </c>
      <c r="J181" s="43">
        <v>122.2</v>
      </c>
      <c r="K181" s="44"/>
      <c r="L181" s="43">
        <v>180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635</v>
      </c>
      <c r="G184" s="19">
        <f t="shared" ref="G184:J184" si="86">SUM(G177:G183)</f>
        <v>9.9</v>
      </c>
      <c r="H184" s="19">
        <f t="shared" si="86"/>
        <v>9.6999999999999993</v>
      </c>
      <c r="I184" s="19">
        <f t="shared" si="86"/>
        <v>80.3</v>
      </c>
      <c r="J184" s="19">
        <f t="shared" si="86"/>
        <v>493.8</v>
      </c>
      <c r="K184" s="25"/>
      <c r="L184" s="19">
        <f t="shared" ref="L184" si="87">SUM(L177:L183)</f>
        <v>635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62</v>
      </c>
      <c r="F185" s="43">
        <v>60</v>
      </c>
      <c r="G185" s="43">
        <v>0.6</v>
      </c>
      <c r="H185" s="43">
        <v>0.1</v>
      </c>
      <c r="I185" s="43">
        <v>2.2000000000000002</v>
      </c>
      <c r="J185" s="43">
        <v>14</v>
      </c>
      <c r="K185" s="44"/>
      <c r="L185" s="43">
        <v>60</v>
      </c>
    </row>
    <row r="186" spans="1:12" ht="15" x14ac:dyDescent="0.25">
      <c r="A186" s="23"/>
      <c r="B186" s="15"/>
      <c r="C186" s="11"/>
      <c r="D186" s="7" t="s">
        <v>27</v>
      </c>
      <c r="E186" s="42" t="s">
        <v>88</v>
      </c>
      <c r="F186" s="43">
        <v>220</v>
      </c>
      <c r="G186" s="43">
        <v>4.3</v>
      </c>
      <c r="H186" s="43">
        <v>4.5</v>
      </c>
      <c r="I186" s="43">
        <v>21.6</v>
      </c>
      <c r="J186" s="43">
        <v>144.30000000000001</v>
      </c>
      <c r="K186" s="44"/>
      <c r="L186" s="43">
        <v>220</v>
      </c>
    </row>
    <row r="187" spans="1:12" ht="15" x14ac:dyDescent="0.25">
      <c r="A187" s="23"/>
      <c r="B187" s="15"/>
      <c r="C187" s="11"/>
      <c r="D187" s="7" t="s">
        <v>28</v>
      </c>
      <c r="E187" s="42" t="s">
        <v>89</v>
      </c>
      <c r="F187" s="43">
        <v>200</v>
      </c>
      <c r="G187" s="43">
        <v>21.8</v>
      </c>
      <c r="H187" s="43">
        <v>21.5</v>
      </c>
      <c r="I187" s="43">
        <v>25.4</v>
      </c>
      <c r="J187" s="43">
        <v>381.8</v>
      </c>
      <c r="K187" s="44"/>
      <c r="L187" s="43">
        <v>200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</v>
      </c>
      <c r="H189" s="43">
        <v>0</v>
      </c>
      <c r="I189" s="43">
        <v>23.2</v>
      </c>
      <c r="J189" s="43">
        <v>82.2</v>
      </c>
      <c r="K189" s="44"/>
      <c r="L189" s="43">
        <v>200</v>
      </c>
    </row>
    <row r="190" spans="1:12" ht="15" x14ac:dyDescent="0.25">
      <c r="A190" s="23"/>
      <c r="B190" s="15"/>
      <c r="C190" s="11"/>
      <c r="D190" s="7" t="s">
        <v>31</v>
      </c>
      <c r="E190" s="42" t="s">
        <v>52</v>
      </c>
      <c r="F190" s="43">
        <v>50</v>
      </c>
      <c r="G190" s="43">
        <v>3.7</v>
      </c>
      <c r="H190" s="43">
        <v>0.3</v>
      </c>
      <c r="I190" s="43">
        <v>24.3</v>
      </c>
      <c r="J190" s="43">
        <v>114.9</v>
      </c>
      <c r="K190" s="44"/>
      <c r="L190" s="43">
        <v>50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30.4</v>
      </c>
      <c r="H194" s="19">
        <f t="shared" si="88"/>
        <v>26.400000000000002</v>
      </c>
      <c r="I194" s="19">
        <f t="shared" si="88"/>
        <v>96.7</v>
      </c>
      <c r="J194" s="19">
        <f t="shared" si="88"/>
        <v>737.2</v>
      </c>
      <c r="K194" s="25"/>
      <c r="L194" s="19">
        <f t="shared" ref="L194" si="89">SUM(L185:L193)</f>
        <v>730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1365</v>
      </c>
      <c r="G195" s="32">
        <f t="shared" ref="G195" si="90">G184+G194</f>
        <v>40.299999999999997</v>
      </c>
      <c r="H195" s="32">
        <f t="shared" ref="H195" si="91">H184+H194</f>
        <v>36.1</v>
      </c>
      <c r="I195" s="32">
        <f t="shared" ref="I195" si="92">I184+I194</f>
        <v>177</v>
      </c>
      <c r="J195" s="32">
        <f t="shared" ref="J195:L195" si="93">J184+J194</f>
        <v>1231</v>
      </c>
      <c r="K195" s="32"/>
      <c r="L195" s="32">
        <f t="shared" si="93"/>
        <v>1365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1346.5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45.800000000000004</v>
      </c>
      <c r="H196" s="34">
        <f t="shared" si="94"/>
        <v>44.46</v>
      </c>
      <c r="I196" s="34">
        <f t="shared" si="94"/>
        <v>181.54000000000002</v>
      </c>
      <c r="J196" s="34">
        <f t="shared" si="94"/>
        <v>1313.1259999999997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277.8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2025-02-10T06:11:48Z</cp:lastPrinted>
  <dcterms:created xsi:type="dcterms:W3CDTF">2022-05-16T14:23:56Z</dcterms:created>
  <dcterms:modified xsi:type="dcterms:W3CDTF">2025-02-10T10:22:39Z</dcterms:modified>
</cp:coreProperties>
</file>